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chatfile\xwechat_files\wxid_tagfy26bbmbs21_8722\msg\file\2026-09\"/>
    </mc:Choice>
  </mc:AlternateContent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<sst xmlns="http://schemas.openxmlformats.org/spreadsheetml/2006/main" count="42" uniqueCount="40">
  <si>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搬运物资清单汇总</t>
  </si>
  <si>
    <t>科室：汇总</t>
  </si>
  <si>
    <t>序号</t>
  </si>
  <si>
    <t>物资名称</t>
  </si>
  <si>
    <t>数量</t>
  </si>
  <si>
    <t>单价报价</t>
  </si>
  <si>
    <t>备注</t>
  </si>
  <si>
    <t>1.2米办公台</t>
  </si>
  <si>
    <t>含文件</t>
  </si>
  <si>
    <t>办公椅</t>
  </si>
  <si>
    <t>电脑椅</t>
  </si>
  <si>
    <t>沙发（单人位）</t>
  </si>
  <si>
    <t>沙发（三人位）</t>
  </si>
  <si>
    <t>茶几</t>
  </si>
  <si>
    <t>文件柜（双层带轮）</t>
  </si>
  <si>
    <t>电脑主机（带显示器）</t>
  </si>
  <si>
    <t>打印机</t>
  </si>
  <si>
    <t>复印机</t>
  </si>
  <si>
    <t>风扇</t>
  </si>
  <si>
    <t>饮水机</t>
  </si>
  <si>
    <t>胶凳</t>
  </si>
  <si>
    <t>小文件柜（带轮）</t>
  </si>
  <si>
    <t>75寸电视</t>
  </si>
  <si>
    <t>绿植</t>
  </si>
  <si>
    <t>3匹空调</t>
  </si>
  <si>
    <t>5匹空调</t>
  </si>
  <si>
    <t>1-2匹空调</t>
  </si>
  <si>
    <t>单据、文件（箱）</t>
  </si>
  <si>
    <t>抽屉式文件盒</t>
  </si>
  <si>
    <t>木柜</t>
  </si>
  <si>
    <t>屏风</t>
  </si>
  <si>
    <t>不锈钢柜机</t>
  </si>
  <si>
    <t>床</t>
  </si>
  <si>
    <t>拆装窗帘</t>
  </si>
  <si>
    <t>不锈钢收纳柜</t>
  </si>
  <si>
    <t>大会议桌</t>
  </si>
  <si>
    <t>白板</t>
  </si>
  <si>
    <t>上墙制度</t>
  </si>
  <si>
    <t>2.5米长条层柜</t>
  </si>
  <si>
    <t>1、搬运位置从9号楼2、3楼搬运到拱桥楼1—3楼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</si>
</sst>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workbookViewId="0">
      <selection activeCell="L9" sqref="L9"/>
    </sheetView>
  </sheetViews>
  <sheetFormatPr defaultColWidth="9" defaultRowHeight="13.5" outlineLevelCol="4"/>
  <cols>
    <col min="1" max="1" width="7.75" style="1" customWidth="1"/>
    <col min="2" max="2" width="21.75" style="1" customWidth="1"/>
    <col min="3" max="3" width="13.625" style="1" customWidth="1"/>
    <col min="4" max="4" width="15.75" style="1" customWidth="1"/>
    <col min="5" max="5" width="15.125" style="1" customWidth="1"/>
  </cols>
  <sheetData>
    <row r="1" ht="27" customHeight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/>
    </row>
    <row r="3" ht="28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8" customHeight="1" spans="1:5">
      <c r="A4" s="4">
        <v>1</v>
      </c>
      <c r="B4" s="5" t="s">
        <v>7</v>
      </c>
      <c r="C4" s="4">
        <f>7+4+4+9+7+7+1</f>
        <v>39</v>
      </c>
      <c r="D4" s="4"/>
      <c r="E4" s="4" t="s">
        <v>8</v>
      </c>
    </row>
    <row r="5" ht="28" customHeight="1" spans="1:5">
      <c r="A5" s="4">
        <v>2</v>
      </c>
      <c r="B5" s="4" t="s">
        <v>9</v>
      </c>
      <c r="C5" s="4">
        <f>7+4+4+9+2+12+2</f>
        <v>40</v>
      </c>
      <c r="D5" s="4"/>
      <c r="E5" s="4"/>
    </row>
    <row r="6" ht="28" customHeight="1" spans="1:5">
      <c r="A6" s="4">
        <v>3</v>
      </c>
      <c r="B6" s="4" t="s">
        <v>10</v>
      </c>
      <c r="C6" s="4">
        <f>4+1+2+1</f>
        <v>8</v>
      </c>
      <c r="D6" s="4"/>
      <c r="E6" s="4"/>
    </row>
    <row r="7" ht="28" customHeight="1" spans="1:5">
      <c r="A7" s="4">
        <v>3</v>
      </c>
      <c r="B7" s="4" t="s">
        <v>11</v>
      </c>
      <c r="C7" s="4">
        <f>5+4+2+2</f>
        <v>13</v>
      </c>
      <c r="D7" s="4"/>
      <c r="E7" s="4"/>
    </row>
    <row r="8" ht="28" customHeight="1" spans="1:5">
      <c r="A8" s="4">
        <v>4</v>
      </c>
      <c r="B8" s="4" t="s">
        <v>12</v>
      </c>
      <c r="C8" s="4">
        <f>1+2+1+1</f>
        <v>5</v>
      </c>
      <c r="D8" s="4"/>
      <c r="E8" s="4"/>
    </row>
    <row r="9" ht="28" customHeight="1" spans="1:5">
      <c r="A9" s="4">
        <v>5</v>
      </c>
      <c r="B9" s="4" t="s">
        <v>13</v>
      </c>
      <c r="C9" s="4">
        <f>2+1+3+3+2+1</f>
        <v>12</v>
      </c>
      <c r="D9" s="4"/>
      <c r="E9" s="4"/>
    </row>
    <row r="10" ht="28" customHeight="1" spans="1:5">
      <c r="A10" s="4">
        <v>6</v>
      </c>
      <c r="B10" s="4" t="s">
        <v>14</v>
      </c>
      <c r="C10" s="4">
        <f>5+5+4+4+3+5+1</f>
        <v>27</v>
      </c>
      <c r="D10" s="4"/>
      <c r="E10" s="4" t="s">
        <v>8</v>
      </c>
    </row>
    <row r="11" ht="28" customHeight="1" spans="1:5">
      <c r="A11" s="4">
        <v>7</v>
      </c>
      <c r="B11" s="6" t="s">
        <v>15</v>
      </c>
      <c r="C11" s="4">
        <f>5+4+4+7+6+3</f>
        <v>29</v>
      </c>
      <c r="D11" s="4"/>
      <c r="E11" s="4"/>
    </row>
    <row r="12" ht="28" customHeight="1" spans="1:5">
      <c r="A12" s="4">
        <v>8</v>
      </c>
      <c r="B12" s="6" t="s">
        <v>16</v>
      </c>
      <c r="C12" s="4">
        <f>3+1+2+2+2+2</f>
        <v>12</v>
      </c>
      <c r="D12" s="4"/>
      <c r="E12" s="4"/>
    </row>
    <row r="13" ht="28" customHeight="1" spans="1:5">
      <c r="A13" s="4">
        <v>9</v>
      </c>
      <c r="B13" s="5" t="s">
        <v>17</v>
      </c>
      <c r="C13" s="4">
        <f>1+2</f>
        <v>3</v>
      </c>
      <c r="D13" s="4"/>
      <c r="E13" s="4"/>
    </row>
    <row r="14" ht="28" customHeight="1" spans="1:5">
      <c r="A14" s="4">
        <v>10</v>
      </c>
      <c r="B14" s="4" t="s">
        <v>18</v>
      </c>
      <c r="C14" s="4">
        <f>1+2</f>
        <v>3</v>
      </c>
      <c r="D14" s="4"/>
      <c r="E14" s="4"/>
    </row>
    <row r="15" ht="28" customHeight="1" spans="1:5">
      <c r="A15" s="4">
        <v>11</v>
      </c>
      <c r="B15" s="4" t="s">
        <v>19</v>
      </c>
      <c r="C15" s="4">
        <f>1+1</f>
        <v>2</v>
      </c>
      <c r="D15" s="4"/>
      <c r="E15" s="4"/>
    </row>
    <row r="16" ht="28" customHeight="1" spans="1:5">
      <c r="A16" s="4">
        <v>12</v>
      </c>
      <c r="B16" s="4" t="s">
        <v>20</v>
      </c>
      <c r="C16" s="4">
        <f>10+7+7+23+9+2</f>
        <v>58</v>
      </c>
      <c r="D16" s="4"/>
      <c r="E16" s="4"/>
    </row>
    <row r="17" ht="28" customHeight="1" spans="1:5">
      <c r="A17" s="4">
        <v>13</v>
      </c>
      <c r="B17" s="4" t="s">
        <v>21</v>
      </c>
      <c r="C17" s="4">
        <f>1+3+83+1</f>
        <v>88</v>
      </c>
      <c r="D17" s="4"/>
      <c r="E17" s="4" t="s">
        <v>8</v>
      </c>
    </row>
    <row r="18" ht="28" customHeight="1" spans="1:5">
      <c r="A18" s="4">
        <v>14</v>
      </c>
      <c r="B18" s="4" t="s">
        <v>22</v>
      </c>
      <c r="C18" s="4">
        <f>1+1+1</f>
        <v>3</v>
      </c>
      <c r="D18" s="4"/>
      <c r="E18" s="4"/>
    </row>
    <row r="19" ht="28" customHeight="1" spans="1:5">
      <c r="A19" s="4">
        <v>15</v>
      </c>
      <c r="B19" s="4" t="s">
        <v>23</v>
      </c>
      <c r="C19" s="4">
        <f>1+1</f>
        <v>2</v>
      </c>
      <c r="D19" s="4"/>
      <c r="E19" s="4"/>
    </row>
    <row r="20" ht="23" customHeight="1" spans="1:5">
      <c r="A20" s="7">
        <v>16</v>
      </c>
      <c r="B20" s="7" t="s">
        <v>24</v>
      </c>
      <c r="C20" s="7">
        <f>1+1+1</f>
        <v>3</v>
      </c>
      <c r="D20" s="7"/>
      <c r="E20" s="7"/>
    </row>
    <row r="21" ht="23" customHeight="1" spans="1:5">
      <c r="A21" s="4">
        <v>17</v>
      </c>
      <c r="B21" s="4" t="s">
        <v>25</v>
      </c>
      <c r="C21" s="4">
        <v>1</v>
      </c>
      <c r="D21" s="4"/>
      <c r="E21" s="4"/>
    </row>
    <row r="22" ht="23" customHeight="1" spans="1:5">
      <c r="A22" s="4">
        <v>18</v>
      </c>
      <c r="B22" s="4" t="s">
        <v>26</v>
      </c>
      <c r="C22" s="4">
        <f>1+1+4+1+1</f>
        <v>8</v>
      </c>
      <c r="D22" s="4"/>
      <c r="E22" s="4"/>
    </row>
    <row r="23" customFormat="1" ht="23" customHeight="1" spans="1:5">
      <c r="A23" s="7">
        <v>19</v>
      </c>
      <c r="B23" s="4" t="s">
        <v>27</v>
      </c>
      <c r="C23" s="4">
        <v>10</v>
      </c>
      <c r="D23" s="4"/>
      <c r="E23" s="4"/>
    </row>
    <row r="24" customFormat="1" ht="23" customHeight="1" spans="1:5">
      <c r="A24" s="4">
        <v>20</v>
      </c>
      <c r="B24" s="4" t="s">
        <v>28</v>
      </c>
      <c r="C24" s="4">
        <v>3</v>
      </c>
      <c r="D24" s="4"/>
      <c r="E24" s="4"/>
    </row>
    <row r="25" customFormat="1" ht="23" customHeight="1" spans="1:5">
      <c r="A25" s="4">
        <v>21</v>
      </c>
      <c r="B25" s="4" t="s">
        <v>29</v>
      </c>
      <c r="C25" s="4">
        <f>4+8+2</f>
        <v>14</v>
      </c>
      <c r="D25" s="4"/>
      <c r="E25" s="4"/>
    </row>
    <row r="26" customFormat="1" ht="23" customHeight="1" spans="1:5">
      <c r="A26" s="7">
        <v>22</v>
      </c>
      <c r="B26" s="4" t="s">
        <v>30</v>
      </c>
      <c r="C26" s="4">
        <v>1</v>
      </c>
      <c r="D26" s="4"/>
      <c r="E26" s="4"/>
    </row>
    <row r="27" customFormat="1" ht="23" customHeight="1" spans="1:5">
      <c r="A27" s="4">
        <v>23</v>
      </c>
      <c r="B27" s="4" t="s">
        <v>31</v>
      </c>
      <c r="C27" s="4">
        <v>2</v>
      </c>
      <c r="D27" s="4"/>
      <c r="E27" s="4"/>
    </row>
    <row r="28" customFormat="1" ht="23" customHeight="1" spans="1:5">
      <c r="A28" s="4">
        <v>24</v>
      </c>
      <c r="B28" s="4" t="s">
        <v>32</v>
      </c>
      <c r="C28" s="4">
        <v>1</v>
      </c>
      <c r="D28" s="4"/>
      <c r="E28" s="4"/>
    </row>
    <row r="29" customFormat="1" ht="23" customHeight="1" spans="1:5">
      <c r="A29" s="7">
        <v>25</v>
      </c>
      <c r="B29" s="4" t="s">
        <v>33</v>
      </c>
      <c r="C29" s="4">
        <v>6</v>
      </c>
      <c r="D29" s="4"/>
      <c r="E29" s="4"/>
    </row>
    <row r="30" customFormat="1" ht="23" customHeight="1" spans="1:5">
      <c r="A30" s="4">
        <v>26</v>
      </c>
      <c r="B30" s="4" t="s">
        <v>34</v>
      </c>
      <c r="C30" s="4">
        <v>2</v>
      </c>
      <c r="D30" s="4"/>
      <c r="E30" s="4"/>
    </row>
    <row r="31" customFormat="1" ht="23" customHeight="1" spans="1:5">
      <c r="A31" s="4">
        <v>27</v>
      </c>
      <c r="B31" s="4" t="s">
        <v>35</v>
      </c>
      <c r="C31" s="4">
        <v>1</v>
      </c>
      <c r="D31" s="4"/>
      <c r="E31" s="4"/>
    </row>
    <row r="32" customFormat="1" ht="23" customHeight="1" spans="1:5">
      <c r="A32" s="7">
        <v>28</v>
      </c>
      <c r="B32" s="4" t="s">
        <v>36</v>
      </c>
      <c r="C32" s="4">
        <v>1</v>
      </c>
      <c r="D32" s="4"/>
      <c r="E32" s="4"/>
    </row>
    <row r="33" customFormat="1" ht="23" customHeight="1" spans="1:5">
      <c r="A33" s="4">
        <v>29</v>
      </c>
      <c r="B33" s="4" t="s">
        <v>37</v>
      </c>
      <c r="C33" s="4">
        <v>18</v>
      </c>
      <c r="D33" s="4"/>
      <c r="E33" s="4"/>
    </row>
    <row r="34" customFormat="1" ht="23" customHeight="1" spans="1:5">
      <c r="A34" s="4">
        <v>30</v>
      </c>
      <c r="B34" s="4" t="s">
        <v>38</v>
      </c>
      <c r="C34" s="4">
        <v>1</v>
      </c>
      <c r="D34" s="4"/>
      <c r="E34" s="4"/>
    </row>
    <row r="35" ht="29" customHeight="1" spans="1:5">
      <c r="A35" s="3" t="s">
        <v>39</v>
      </c>
      <c r="B35" s="3"/>
      <c r="C35" s="3"/>
      <c r="D35" s="3"/>
      <c r="E35" s="3"/>
    </row>
  </sheetData>
  <mergeCells count="3">
    <mergeCell ref="A1:E1"/>
    <mergeCell ref="A2:B2"/>
    <mergeCell ref="A35:E35"/>
  </mergeCells>
  <pageMargins left="0.75" right="0.75" top="0.511805555555556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陈伟</cp:lastModifiedBy>
  <dcterms:created xsi:type="dcterms:W3CDTF">2026-09-08T08:57:00Z</dcterms:created>
  <dcterms:modified xsi:type="dcterms:W3CDTF">2026-09-14T01:53:12Z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BF4F7D56E1BE4AF09AD518F1691D017E_13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